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nteduvn-my.sharepoint.com/personal/thaildq_pnt_edu_vn/Documents/Công việc/YkhoaPNT/Tổng hợp/00. Phòng Công tác Sinh viên/Học bổng KKHT/Hoc bong KKHT HK1 2024-2025/Tổng hợp danh sách dự kiến đủ điều kiện xét học bổng KKHT HKI 2023 - 2024/"/>
    </mc:Choice>
  </mc:AlternateContent>
  <xr:revisionPtr revIDLastSave="105" documentId="8_{67607048-A8DB-4CEC-9D2E-3E4BFD7DE69A}" xr6:coauthVersionLast="47" xr6:coauthVersionMax="47" xr10:uidLastSave="{396BDE32-0708-4F14-ADCF-3A18C4AF3C54}"/>
  <bookViews>
    <workbookView xWindow="-108" yWindow="-108" windowWidth="23256" windowHeight="14016" xr2:uid="{592F51E2-5B4E-4FA5-B002-BD66700FE7B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0" i="1" l="1"/>
  <c r="L59" i="1"/>
  <c r="L66" i="1"/>
  <c r="L64" i="1"/>
  <c r="L62" i="1"/>
  <c r="L61" i="1"/>
  <c r="L65" i="1"/>
  <c r="L67" i="1"/>
  <c r="L63" i="1"/>
  <c r="L58" i="1"/>
  <c r="I75" i="1"/>
  <c r="I72" i="1"/>
  <c r="I74" i="1"/>
  <c r="I73" i="1"/>
  <c r="I71" i="1"/>
  <c r="I60" i="1"/>
  <c r="I70" i="1"/>
  <c r="I61" i="1"/>
  <c r="I65" i="1"/>
  <c r="I77" i="1"/>
  <c r="I58" i="1"/>
  <c r="I69" i="1"/>
  <c r="I67" i="1"/>
  <c r="I59" i="1"/>
  <c r="I68" i="1"/>
  <c r="I76" i="1"/>
  <c r="I63" i="1"/>
  <c r="I66" i="1"/>
  <c r="I62" i="1"/>
  <c r="I64" i="1"/>
  <c r="L7" i="1"/>
  <c r="L9" i="1"/>
  <c r="L41" i="1"/>
  <c r="L8" i="1"/>
  <c r="L5" i="1"/>
  <c r="L42" i="1"/>
  <c r="L11" i="1"/>
  <c r="L45" i="1"/>
  <c r="L40" i="1"/>
  <c r="L46" i="1"/>
  <c r="L17" i="1"/>
  <c r="L43" i="1"/>
  <c r="L44" i="1"/>
  <c r="L20" i="1"/>
  <c r="L10" i="1"/>
  <c r="L13" i="1"/>
  <c r="L19" i="1"/>
  <c r="L18" i="1"/>
  <c r="L55" i="1"/>
  <c r="L21" i="1"/>
  <c r="L48" i="1"/>
  <c r="L56" i="1"/>
  <c r="L12" i="1"/>
  <c r="L47" i="1"/>
  <c r="L6" i="1"/>
</calcChain>
</file>

<file path=xl/sharedStrings.xml><?xml version="1.0" encoding="utf-8"?>
<sst xmlns="http://schemas.openxmlformats.org/spreadsheetml/2006/main" count="581" uniqueCount="254">
  <si>
    <t>Mã SV</t>
  </si>
  <si>
    <t>Ngày sinh</t>
  </si>
  <si>
    <t>Lớp</t>
  </si>
  <si>
    <t>Điểm TB</t>
  </si>
  <si>
    <t>Xếp loại học tập</t>
  </si>
  <si>
    <t>Điểm RL</t>
  </si>
  <si>
    <t>Xếp loại RL</t>
  </si>
  <si>
    <t>Số tín chỉ</t>
  </si>
  <si>
    <t>Xếp loại HB</t>
  </si>
  <si>
    <t>Ghi chú</t>
  </si>
  <si>
    <t>Giỏi</t>
  </si>
  <si>
    <t>Tốt</t>
  </si>
  <si>
    <t/>
  </si>
  <si>
    <t>13/03/2005</t>
  </si>
  <si>
    <t>Khá</t>
  </si>
  <si>
    <t>01/02/2002</t>
  </si>
  <si>
    <t>Trung bình</t>
  </si>
  <si>
    <t>19/09/2004</t>
  </si>
  <si>
    <t>11/09/2003</t>
  </si>
  <si>
    <t>STT</t>
  </si>
  <si>
    <t>DANH SÁCH DỰ KIẾN SINH VIÊN ĐỦ ĐIỀU KIỆN XÉT HỌC BỔNG KKHT</t>
  </si>
  <si>
    <t>HỌC KỲ I, NĂM HỌC 2024 - 2025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</si>
  <si>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</si>
  <si>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</si>
  <si>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</si>
  <si>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</si>
  <si>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</si>
  <si>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</si>
  <si>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</si>
  <si>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</si>
  <si>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</si>
  <si>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</si>
  <si>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</si>
  <si>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</si>
  <si>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</si>
  <si>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</si>
  <si>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</si>
  <si>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</si>
  <si>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</si>
  <si>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</si>
  <si>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</si>
  <si>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</si>
  <si>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</si>
  <si>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</si>
  <si>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2451010279</t>
  </si>
  <si>
    <t>01/08/2006</t>
  </si>
  <si>
    <t>YVD2024</t>
  </si>
  <si>
    <t>2451010007</t>
  </si>
  <si>
    <t>17/06/2006</t>
  </si>
  <si>
    <t>2251010405</t>
  </si>
  <si>
    <t>16/04/2004</t>
  </si>
  <si>
    <t>YVD2022</t>
  </si>
  <si>
    <t>2451010270</t>
  </si>
  <si>
    <t>15/08/2006</t>
  </si>
  <si>
    <t>2451010206</t>
  </si>
  <si>
    <t>11/01/2006</t>
  </si>
  <si>
    <t>2451010023</t>
  </si>
  <si>
    <t>18/02/2006</t>
  </si>
  <si>
    <t>2451010118</t>
  </si>
  <si>
    <t>06/12/2006</t>
  </si>
  <si>
    <t>2451010225</t>
  </si>
  <si>
    <t>01/10/2006</t>
  </si>
  <si>
    <t>2351010368</t>
  </si>
  <si>
    <t>03/12/2005</t>
  </si>
  <si>
    <t>2351010087</t>
  </si>
  <si>
    <t>27/12/2005</t>
  </si>
  <si>
    <t>YVD2023</t>
  </si>
  <si>
    <t>2351010650</t>
  </si>
  <si>
    <t>22/02/2005</t>
  </si>
  <si>
    <t>2351010481</t>
  </si>
  <si>
    <t>16/02/2004</t>
  </si>
  <si>
    <t>2251010323</t>
  </si>
  <si>
    <t>11/12/2004</t>
  </si>
  <si>
    <t>2351010148</t>
  </si>
  <si>
    <t>03/01/2005</t>
  </si>
  <si>
    <t>2151010373</t>
  </si>
  <si>
    <t>09/03/2002</t>
  </si>
  <si>
    <t>2251010167</t>
  </si>
  <si>
    <t>17/11/2002</t>
  </si>
  <si>
    <t>2251010002</t>
  </si>
  <si>
    <t>30/04/2004</t>
  </si>
  <si>
    <t>2251010476</t>
  </si>
  <si>
    <t>2251010296</t>
  </si>
  <si>
    <t>29/10/2004</t>
  </si>
  <si>
    <t>2251010124</t>
  </si>
  <si>
    <t>06/01/2004</t>
  </si>
  <si>
    <t>2251010261</t>
  </si>
  <si>
    <t>16/03/2004</t>
  </si>
  <si>
    <t>2251010391</t>
  </si>
  <si>
    <t>07/10/2003</t>
  </si>
  <si>
    <t>2151010628</t>
  </si>
  <si>
    <t>25/02/2003</t>
  </si>
  <si>
    <t>YVD2021</t>
  </si>
  <si>
    <t>2151010638</t>
  </si>
  <si>
    <t>03/02/2003</t>
  </si>
  <si>
    <t>YVD2020</t>
  </si>
  <si>
    <t>2451010593</t>
  </si>
  <si>
    <t>04/01/2006</t>
  </si>
  <si>
    <t>2451010398</t>
  </si>
  <si>
    <t>05/05/2006</t>
  </si>
  <si>
    <t>2451010423</t>
  </si>
  <si>
    <t>14/11/2006</t>
  </si>
  <si>
    <t>2351010106</t>
  </si>
  <si>
    <t>24/08/2005</t>
  </si>
  <si>
    <t>2351010242</t>
  </si>
  <si>
    <t>15/09/2005</t>
  </si>
  <si>
    <t>2351010330</t>
  </si>
  <si>
    <t>11/11/2005</t>
  </si>
  <si>
    <t>2351010500</t>
  </si>
  <si>
    <t>13/11/2005</t>
  </si>
  <si>
    <t>2351010320</t>
  </si>
  <si>
    <t>29/04/2005</t>
  </si>
  <si>
    <t>2351010425</t>
  </si>
  <si>
    <t>16/01/2005</t>
  </si>
  <si>
    <t>2351010271</t>
  </si>
  <si>
    <t>2351010208</t>
  </si>
  <si>
    <t>02/01/2005</t>
  </si>
  <si>
    <t>2351010197</t>
  </si>
  <si>
    <t>28/10/2005</t>
  </si>
  <si>
    <t>2351010315</t>
  </si>
  <si>
    <t>05/10/2005</t>
  </si>
  <si>
    <t>2351010533</t>
  </si>
  <si>
    <t>10/06/2005</t>
  </si>
  <si>
    <t>2351010503</t>
  </si>
  <si>
    <t>26/11/2005</t>
  </si>
  <si>
    <t>2351010421</t>
  </si>
  <si>
    <t>30/06/2005</t>
  </si>
  <si>
    <t>2351010068</t>
  </si>
  <si>
    <t>14/03/2005</t>
  </si>
  <si>
    <t>2351010163</t>
  </si>
  <si>
    <t>13/09/2005</t>
  </si>
  <si>
    <t>2351010515</t>
  </si>
  <si>
    <t>24/03/2005</t>
  </si>
  <si>
    <t>2351010496</t>
  </si>
  <si>
    <t>13/05/2005</t>
  </si>
  <si>
    <t>2251010104</t>
  </si>
  <si>
    <t>2251010474</t>
  </si>
  <si>
    <t>23/01/2003</t>
  </si>
  <si>
    <t>2251010313</t>
  </si>
  <si>
    <t>01/12/2004</t>
  </si>
  <si>
    <t>2251010045</t>
  </si>
  <si>
    <t>2251010028</t>
  </si>
  <si>
    <t>18/04/2004</t>
  </si>
  <si>
    <t>2051010073</t>
  </si>
  <si>
    <t>24/01/2002</t>
  </si>
  <si>
    <t>2051010596</t>
  </si>
  <si>
    <t>17/05/2002</t>
  </si>
  <si>
    <t>2051010342</t>
  </si>
  <si>
    <t>01/03/2002</t>
  </si>
  <si>
    <t>2051010282</t>
  </si>
  <si>
    <t>14/09/2002</t>
  </si>
  <si>
    <t>2051010647</t>
  </si>
  <si>
    <t>11/12/2001</t>
  </si>
  <si>
    <t>2051010716</t>
  </si>
  <si>
    <t>15/08/2002</t>
  </si>
  <si>
    <t>2051010092</t>
  </si>
  <si>
    <t>30/07/2002</t>
  </si>
  <si>
    <t>2051010011</t>
  </si>
  <si>
    <t>04/02/2002</t>
  </si>
  <si>
    <t>2051010459</t>
  </si>
  <si>
    <t>10/01/2002</t>
  </si>
  <si>
    <t>2051010211</t>
  </si>
  <si>
    <t>10/06/2002</t>
  </si>
  <si>
    <t>2051010201</t>
  </si>
  <si>
    <t>2051010416</t>
  </si>
  <si>
    <t>23/01/2002</t>
  </si>
  <si>
    <t>2051010222</t>
  </si>
  <si>
    <t>23/11/2002</t>
  </si>
  <si>
    <t>2051010097</t>
  </si>
  <si>
    <t>07/10/2002</t>
  </si>
  <si>
    <t>2051010067</t>
  </si>
  <si>
    <t>12/02/2002</t>
  </si>
  <si>
    <t>2051010204</t>
  </si>
  <si>
    <t>15/10/2002</t>
  </si>
  <si>
    <t>2051010182</t>
  </si>
  <si>
    <t>18/01/2002</t>
  </si>
  <si>
    <t>2051010190</t>
  </si>
  <si>
    <t>25/03/2002</t>
  </si>
  <si>
    <t>1951010467</t>
  </si>
  <si>
    <t>14/10/2000</t>
  </si>
  <si>
    <t>1951010067</t>
  </si>
  <si>
    <t>25/10/2000</t>
  </si>
  <si>
    <t>Điểm HB</t>
  </si>
  <si>
    <t>Họ và Tên</t>
  </si>
  <si>
    <t>Nguyễn Mai Hoàng Nam</t>
  </si>
  <si>
    <t>Trà Quang Minh</t>
  </si>
  <si>
    <t>Thái Lâm Ngọc Khánh</t>
  </si>
  <si>
    <t>Nguyễn Lương Hòa</t>
  </si>
  <si>
    <t>Nguyễn Gia Ngọc</t>
  </si>
  <si>
    <t>Nguyễn Hoàng Anh</t>
  </si>
  <si>
    <t>Lê Hồng Thanh Trúc</t>
  </si>
  <si>
    <t>Nguyễn Hà Quốc Tài</t>
  </si>
  <si>
    <t>Nguyễn Ngọc Khánh An</t>
  </si>
  <si>
    <t>Bùi Tấn Quốc An</t>
  </si>
  <si>
    <t>Nguyễn Trương Minh Khuê</t>
  </si>
  <si>
    <t>Lư Nguyễn Ngọc Thùy Dương</t>
  </si>
  <si>
    <t>Trần Nguyễn Minh Hạnh</t>
  </si>
  <si>
    <t>Đinh Thị Thanh Tuyền</t>
  </si>
  <si>
    <t>Trương Nhật Quang</t>
  </si>
  <si>
    <t>Phan Hồng Diễm</t>
  </si>
  <si>
    <t>Phan Thị Hiền Thảo</t>
  </si>
  <si>
    <t>Đặng Thụy Uyên Nhi</t>
  </si>
  <si>
    <t>Bùi Ngân Hà</t>
  </si>
  <si>
    <t>Huỳnh Khánh Bảo Long</t>
  </si>
  <si>
    <t>Trần Đào Cát Phượng</t>
  </si>
  <si>
    <t>Nguyễn Đình Khôi</t>
  </si>
  <si>
    <t>Thái Chánh Đạt</t>
  </si>
  <si>
    <t>Vũ Ngọc Quỳnh Anh</t>
  </si>
  <si>
    <t>Trần Thị Thùy Hương</t>
  </si>
  <si>
    <t>Nguyễn Đặng Minh Đức</t>
  </si>
  <si>
    <t>Tăng Vũ Thanh Hương</t>
  </si>
  <si>
    <t>Nguyễn Thị Thảo Vy</t>
  </si>
  <si>
    <t>Nguyễn Hoàng Nhật Nam</t>
  </si>
  <si>
    <t>Nguyễn Trọng Linh Khuê</t>
  </si>
  <si>
    <t>Nguyễn Như Linh Đan</t>
  </si>
  <si>
    <t>Nguyễn Thúy Vy</t>
  </si>
  <si>
    <t>Lâm Hà Thanh</t>
  </si>
  <si>
    <t>Nguyễn Lộc Thanh Nhàn</t>
  </si>
  <si>
    <t>Bùi Hồng Bảo Châu</t>
  </si>
  <si>
    <t>Đặng Thị Ngọc Khuê</t>
  </si>
  <si>
    <t>Lê Hữu Thành</t>
  </si>
  <si>
    <t>Lê Minh Quang</t>
  </si>
  <si>
    <t>Nguyễn Hào Thiên</t>
  </si>
  <si>
    <t>Lê Nguyễn Bảo Trân</t>
  </si>
  <si>
    <t>Bùi Phan Minh</t>
  </si>
  <si>
    <t>Phạm Minh Triết</t>
  </si>
  <si>
    <t>Nguyễn Duy Minh</t>
  </si>
  <si>
    <t>Lê Trần Uyên Phương</t>
  </si>
  <si>
    <t>Lương Gia Lâm</t>
  </si>
  <si>
    <t>Huỳnh Ngọc Thiện</t>
  </si>
  <si>
    <t>Bùi Bảo Khang</t>
  </si>
  <si>
    <t>Đặng Trương Phương Mai</t>
  </si>
  <si>
    <t>Chung Trường Vĩ</t>
  </si>
  <si>
    <t>Nguyễn Hoàng Gia Bảo</t>
  </si>
  <si>
    <t>Nguyễn Ngọc Tường Vi</t>
  </si>
  <si>
    <t>Lê Phan Anh Hào</t>
  </si>
  <si>
    <t>Phạm Thảo Nhân</t>
  </si>
  <si>
    <t>Trần Quang Huy</t>
  </si>
  <si>
    <t>Khổng Lê Minh</t>
  </si>
  <si>
    <t>Võ Nguyễn Chí Hùng Vinh</t>
  </si>
  <si>
    <t>Nguyễn Phương Vy</t>
  </si>
  <si>
    <t>Nguyễn Thành Đạt</t>
  </si>
  <si>
    <t>Lê Nguyễn An Thuyên</t>
  </si>
  <si>
    <t>Vũ Hoàng Bảo Nghi</t>
  </si>
  <si>
    <t>Nguyễn Giang Sơn</t>
  </si>
  <si>
    <t>Lý Huỳnh Minh Thiện</t>
  </si>
  <si>
    <t>Hà Ngọc Minh Phương</t>
  </si>
  <si>
    <t>Võ Nguyễn Thảo Nguyên</t>
  </si>
  <si>
    <t>Đỗ Thụy Lan Chi</t>
  </si>
  <si>
    <t>Đỗ Minh Hoàng</t>
  </si>
  <si>
    <t>Trịnh Ngọc Quỳnh Anh</t>
  </si>
  <si>
    <t>Nguyễn Tú Anh Thư</t>
  </si>
  <si>
    <t>Lê Nguyễn Nhã Thi</t>
  </si>
  <si>
    <t>Không đủ điều kiện vì Điểm rèn luyện &lt;65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</si>
</sst>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##"/>
  </numFmts>
  <fonts count="9">
    <font>
      <sz val="11"/>
      <color theme="1"/>
      <name val="Arial"/>
      <family val="2"/>
      <charset val="163"/>
      <scheme val="minor"/>
    </font>
    <font>
      <b/>
      <sz val="14"/>
      <color theme="1"/>
      <name val="Times New Roman"/>
      <family val="1"/>
      <scheme val="major"/>
    </font>
    <font>
      <sz val="14"/>
      <color theme="1"/>
      <name val="Times New Roman"/>
      <family val="1"/>
      <scheme val="major"/>
    </font>
    <font>
      <b/>
      <sz val="15"/>
      <color theme="1"/>
      <name val="Times New Roman"/>
      <family val="1"/>
      <scheme val="major"/>
    </font>
    <font>
      <sz val="8"/>
      <name val="Arial"/>
      <family val="2"/>
      <charset val="163"/>
      <scheme val="minor"/>
    </font>
    <font>
      <sz val="14"/>
      <color rgb="FFFF0000"/>
      <name val="Times New Roman"/>
      <family val="1"/>
      <scheme val="major"/>
    </font>
    <font>
      <sz val="13"/>
      <color theme="1"/>
      <name val="Times New Roman"/>
      <family val="1"/>
    </font>
    <font>
      <sz val="10"/>
      <name val="VNI-Times"/>
    </font>
    <font>
      <sz val="1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1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8" fillId="0" borderId="1" xfId="1" applyFont="1" applyBorder="1" applyAlignment="1" applyProtection="1">
      <alignment horizontal="center" vertical="center"/>
      <protection locked="0"/>
    </xf>
    <xf numFmtId="49" fontId="2" fillId="3" borderId="2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49" fontId="2" fillId="3" borderId="4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_Sheet1" xfId="1" xr:uid="{F1D1F86A-E2D6-4FE0-9611-3A12C4F8D2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59AA3-777E-4D4D-A017-927571B9AAAB}">
  <dimension ref="A1:M77"/>
  <sheetViews>
    <sheetView tabSelected="1" zoomScale="70" zoomScaleNormal="70" workbookViewId="0">
      <pane ySplit="4" topLeftCell="A5" activePane="bottomLeft" state="frozen"/>
      <selection pane="bottomLeft" activeCell="K23" sqref="K23"/>
    </sheetView>
  </sheetViews>
  <sheetFormatPr defaultRowHeight="13.8"/>
  <cols>
    <col min="1" max="2" width="12.796875" bestFit="1" customWidth="1"/>
    <col min="3" max="3" width="29.59765625" bestFit="1" customWidth="1"/>
    <col min="4" max="5" width="11.8984375" bestFit="1" customWidth="1"/>
    <col min="6" max="6" width="9.8984375" bestFit="1" customWidth="1"/>
    <col min="7" max="7" width="17.09765625" bestFit="1" customWidth="1"/>
    <col min="8" max="8" width="9.8984375" bestFit="1" customWidth="1"/>
    <col min="9" max="9" width="12.59765625" bestFit="1" customWidth="1"/>
    <col min="10" max="10" width="10.296875" bestFit="1" customWidth="1"/>
    <col min="11" max="11" width="12.796875" bestFit="1" customWidth="1"/>
    <col min="12" max="12" width="10.09765625" bestFit="1" customWidth="1"/>
    <col min="13" max="13" width="41.69921875" bestFit="1" customWidth="1"/>
  </cols>
  <sheetData>
    <row r="1" spans="1:13" ht="18.600000000000001">
      <c r="A1" s="17" t="s">
        <v>20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18.600000000000001">
      <c r="A2" s="17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4" spans="1:13" ht="17.399999999999999">
      <c r="A4" s="1" t="s">
        <v>19</v>
      </c>
      <c r="B4" s="1" t="s">
        <v>0</v>
      </c>
      <c r="C4" s="1" t="s">
        <v>183</v>
      </c>
      <c r="D4" s="1" t="s">
        <v>1</v>
      </c>
      <c r="E4" s="1" t="s">
        <v>2</v>
      </c>
      <c r="F4" s="2" t="s">
        <v>3</v>
      </c>
      <c r="G4" s="1" t="s">
        <v>4</v>
      </c>
      <c r="H4" s="3" t="s">
        <v>5</v>
      </c>
      <c r="I4" s="1" t="s">
        <v>6</v>
      </c>
      <c r="J4" s="3" t="s">
        <v>7</v>
      </c>
      <c r="K4" s="1" t="s">
        <v>8</v>
      </c>
      <c r="L4" s="3" t="s">
        <v>182</v>
      </c>
      <c r="M4" s="1" t="s">
        <v>9</v>
      </c>
    </row>
    <row r="5" spans="1:13" ht="18">
      <c r="A5" s="4" t="s">
        <v>22</v>
      </c>
      <c r="B5" s="4" t="s">
        <v>47</v>
      </c>
      <c r="C5" s="4" t="s">
        <v>192</v>
      </c>
      <c r="D5" s="4" t="s">
        <v>48</v>
      </c>
      <c r="E5" s="4" t="s">
        <v>46</v>
      </c>
      <c r="F5" s="5">
        <v>8.48</v>
      </c>
      <c r="G5" s="4" t="s">
        <v>10</v>
      </c>
      <c r="H5" s="6">
        <v>88.75</v>
      </c>
      <c r="I5" s="4" t="s">
        <v>11</v>
      </c>
      <c r="J5" s="6">
        <v>33</v>
      </c>
      <c r="K5" s="4" t="s">
        <v>10</v>
      </c>
      <c r="L5" s="6">
        <f t="shared" ref="L5:L13" si="0">F5+H5*0.1</f>
        <v>17.355</v>
      </c>
      <c r="M5" s="4"/>
    </row>
    <row r="6" spans="1:13" ht="18">
      <c r="A6" s="4" t="s">
        <v>23</v>
      </c>
      <c r="B6" s="4" t="s">
        <v>44</v>
      </c>
      <c r="C6" s="4" t="s">
        <v>184</v>
      </c>
      <c r="D6" s="4" t="s">
        <v>45</v>
      </c>
      <c r="E6" s="4" t="s">
        <v>46</v>
      </c>
      <c r="F6" s="5">
        <v>8.9499999999999993</v>
      </c>
      <c r="G6" s="4" t="s">
        <v>10</v>
      </c>
      <c r="H6" s="6">
        <v>83.5</v>
      </c>
      <c r="I6" s="4" t="s">
        <v>11</v>
      </c>
      <c r="J6" s="6">
        <v>33</v>
      </c>
      <c r="K6" s="4" t="s">
        <v>10</v>
      </c>
      <c r="L6" s="6">
        <f t="shared" si="0"/>
        <v>17.299999999999997</v>
      </c>
      <c r="M6" s="4"/>
    </row>
    <row r="7" spans="1:13" ht="18">
      <c r="A7" s="4" t="s">
        <v>24</v>
      </c>
      <c r="B7" s="4" t="s">
        <v>52</v>
      </c>
      <c r="C7" s="4" t="s">
        <v>185</v>
      </c>
      <c r="D7" s="4" t="s">
        <v>53</v>
      </c>
      <c r="E7" s="4" t="s">
        <v>46</v>
      </c>
      <c r="F7" s="5">
        <v>8.7799999999999994</v>
      </c>
      <c r="G7" s="4" t="s">
        <v>10</v>
      </c>
      <c r="H7" s="6">
        <v>78.75</v>
      </c>
      <c r="I7" s="4" t="s">
        <v>14</v>
      </c>
      <c r="J7" s="6">
        <v>33</v>
      </c>
      <c r="K7" s="4" t="s">
        <v>14</v>
      </c>
      <c r="L7" s="6">
        <f t="shared" si="0"/>
        <v>16.655000000000001</v>
      </c>
      <c r="M7" s="4"/>
    </row>
    <row r="8" spans="1:13" ht="18">
      <c r="A8" s="4" t="s">
        <v>25</v>
      </c>
      <c r="B8" s="4" t="s">
        <v>56</v>
      </c>
      <c r="C8" s="4" t="s">
        <v>189</v>
      </c>
      <c r="D8" s="4" t="s">
        <v>57</v>
      </c>
      <c r="E8" s="4" t="s">
        <v>46</v>
      </c>
      <c r="F8" s="5">
        <v>8.5</v>
      </c>
      <c r="G8" s="4" t="s">
        <v>10</v>
      </c>
      <c r="H8" s="6">
        <v>71</v>
      </c>
      <c r="I8" s="4" t="s">
        <v>14</v>
      </c>
      <c r="J8" s="6">
        <v>33</v>
      </c>
      <c r="K8" s="4" t="s">
        <v>14</v>
      </c>
      <c r="L8" s="6">
        <f t="shared" si="0"/>
        <v>15.600000000000001</v>
      </c>
      <c r="M8" s="4"/>
    </row>
    <row r="9" spans="1:13" ht="18">
      <c r="A9" s="4" t="s">
        <v>26</v>
      </c>
      <c r="B9" s="4" t="s">
        <v>54</v>
      </c>
      <c r="C9" s="4" t="s">
        <v>186</v>
      </c>
      <c r="D9" s="4" t="s">
        <v>55</v>
      </c>
      <c r="E9" s="4" t="s">
        <v>46</v>
      </c>
      <c r="F9" s="5">
        <v>8.76</v>
      </c>
      <c r="G9" s="4" t="s">
        <v>10</v>
      </c>
      <c r="H9" s="6">
        <v>66</v>
      </c>
      <c r="I9" s="4" t="s">
        <v>14</v>
      </c>
      <c r="J9" s="6">
        <v>33</v>
      </c>
      <c r="K9" s="4" t="s">
        <v>14</v>
      </c>
      <c r="L9" s="6">
        <f t="shared" si="0"/>
        <v>15.36</v>
      </c>
      <c r="M9" s="4"/>
    </row>
    <row r="10" spans="1:13" ht="18">
      <c r="A10" s="4" t="s">
        <v>27</v>
      </c>
      <c r="B10" s="4" t="s">
        <v>62</v>
      </c>
      <c r="C10" s="4" t="s">
        <v>217</v>
      </c>
      <c r="D10" s="4" t="s">
        <v>63</v>
      </c>
      <c r="E10" s="4" t="s">
        <v>46</v>
      </c>
      <c r="F10" s="5">
        <v>7.54</v>
      </c>
      <c r="G10" s="4" t="s">
        <v>14</v>
      </c>
      <c r="H10" s="6">
        <v>74.75</v>
      </c>
      <c r="I10" s="4" t="s">
        <v>14</v>
      </c>
      <c r="J10" s="6">
        <v>28</v>
      </c>
      <c r="K10" s="4" t="s">
        <v>14</v>
      </c>
      <c r="L10" s="6">
        <f t="shared" si="0"/>
        <v>15.015000000000001</v>
      </c>
      <c r="M10" s="4"/>
    </row>
    <row r="11" spans="1:13" ht="18">
      <c r="A11" s="4" t="s">
        <v>28</v>
      </c>
      <c r="B11" s="4" t="s">
        <v>58</v>
      </c>
      <c r="C11" s="4" t="s">
        <v>196</v>
      </c>
      <c r="D11" s="4" t="s">
        <v>59</v>
      </c>
      <c r="E11" s="4" t="s">
        <v>46</v>
      </c>
      <c r="F11" s="5">
        <v>8.36</v>
      </c>
      <c r="G11" s="4" t="s">
        <v>10</v>
      </c>
      <c r="H11" s="6">
        <v>65.5</v>
      </c>
      <c r="I11" s="4" t="s">
        <v>14</v>
      </c>
      <c r="J11" s="6">
        <v>33</v>
      </c>
      <c r="K11" s="4" t="s">
        <v>14</v>
      </c>
      <c r="L11" s="6">
        <f t="shared" si="0"/>
        <v>14.91</v>
      </c>
      <c r="M11" s="4"/>
    </row>
    <row r="12" spans="1:13" ht="18">
      <c r="A12" s="4" t="s">
        <v>29</v>
      </c>
      <c r="B12" s="4" t="s">
        <v>96</v>
      </c>
      <c r="C12" s="4" t="s">
        <v>240</v>
      </c>
      <c r="D12" s="4" t="s">
        <v>97</v>
      </c>
      <c r="E12" s="4" t="s">
        <v>46</v>
      </c>
      <c r="F12" s="5">
        <v>7.16</v>
      </c>
      <c r="G12" s="4" t="s">
        <v>14</v>
      </c>
      <c r="H12" s="6">
        <v>75</v>
      </c>
      <c r="I12" s="4" t="s">
        <v>14</v>
      </c>
      <c r="J12" s="6">
        <v>33</v>
      </c>
      <c r="K12" s="4" t="s">
        <v>14</v>
      </c>
      <c r="L12" s="6">
        <f t="shared" si="0"/>
        <v>14.66</v>
      </c>
      <c r="M12" s="4"/>
    </row>
    <row r="13" spans="1:13" ht="18">
      <c r="A13" s="4" t="s">
        <v>30</v>
      </c>
      <c r="B13" s="4" t="s">
        <v>60</v>
      </c>
      <c r="C13" s="4" t="s">
        <v>219</v>
      </c>
      <c r="D13" s="4" t="s">
        <v>61</v>
      </c>
      <c r="E13" s="4" t="s">
        <v>46</v>
      </c>
      <c r="F13" s="5">
        <v>7.47</v>
      </c>
      <c r="G13" s="4" t="s">
        <v>14</v>
      </c>
      <c r="H13" s="6">
        <v>67.5</v>
      </c>
      <c r="I13" s="4" t="s">
        <v>14</v>
      </c>
      <c r="J13" s="6">
        <v>33</v>
      </c>
      <c r="K13" s="4" t="s">
        <v>14</v>
      </c>
      <c r="L13" s="6">
        <f t="shared" si="0"/>
        <v>14.219999999999999</v>
      </c>
      <c r="M13" s="4"/>
    </row>
    <row r="14" spans="1:13" ht="18">
      <c r="A14" s="4" t="s">
        <v>31</v>
      </c>
      <c r="B14" s="4" t="s">
        <v>98</v>
      </c>
      <c r="C14" s="4" t="s">
        <v>204</v>
      </c>
      <c r="D14" s="4" t="s">
        <v>99</v>
      </c>
      <c r="E14" s="4" t="s">
        <v>46</v>
      </c>
      <c r="F14" s="5">
        <v>7.85</v>
      </c>
      <c r="G14" s="4" t="s">
        <v>14</v>
      </c>
      <c r="H14" s="9">
        <v>62.5</v>
      </c>
      <c r="I14" s="10" t="s">
        <v>16</v>
      </c>
      <c r="J14" s="6">
        <v>33</v>
      </c>
      <c r="K14" s="4" t="s">
        <v>12</v>
      </c>
      <c r="L14" s="6"/>
      <c r="M14" s="7" t="s">
        <v>253</v>
      </c>
    </row>
    <row r="15" spans="1:13" ht="18">
      <c r="A15" s="4" t="s">
        <v>32</v>
      </c>
      <c r="B15" s="4" t="s">
        <v>100</v>
      </c>
      <c r="C15" s="4" t="s">
        <v>244</v>
      </c>
      <c r="D15" s="4" t="s">
        <v>101</v>
      </c>
      <c r="E15" s="4" t="s">
        <v>46</v>
      </c>
      <c r="F15" s="5">
        <v>7.09</v>
      </c>
      <c r="G15" s="4" t="s">
        <v>14</v>
      </c>
      <c r="H15" s="9">
        <v>59</v>
      </c>
      <c r="I15" s="10" t="s">
        <v>16</v>
      </c>
      <c r="J15" s="6">
        <v>33</v>
      </c>
      <c r="K15" s="4" t="s">
        <v>12</v>
      </c>
      <c r="L15" s="6"/>
      <c r="M15" s="7" t="s">
        <v>253</v>
      </c>
    </row>
    <row r="16" spans="1:13" ht="18">
      <c r="A16" s="18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20"/>
    </row>
    <row r="17" spans="1:13" ht="18">
      <c r="A17" s="4" t="s">
        <v>22</v>
      </c>
      <c r="B17" s="4" t="s">
        <v>64</v>
      </c>
      <c r="C17" s="4" t="s">
        <v>206</v>
      </c>
      <c r="D17" s="4" t="s">
        <v>65</v>
      </c>
      <c r="E17" s="4" t="s">
        <v>66</v>
      </c>
      <c r="F17" s="5">
        <v>7.78</v>
      </c>
      <c r="G17" s="4" t="s">
        <v>14</v>
      </c>
      <c r="H17" s="6">
        <v>79</v>
      </c>
      <c r="I17" s="4" t="s">
        <v>14</v>
      </c>
      <c r="J17" s="6">
        <v>33</v>
      </c>
      <c r="K17" s="4" t="s">
        <v>14</v>
      </c>
      <c r="L17" s="6">
        <f>F17+H17*0.1</f>
        <v>15.68</v>
      </c>
      <c r="M17" s="4"/>
    </row>
    <row r="18" spans="1:13" ht="18">
      <c r="A18" s="4" t="s">
        <v>23</v>
      </c>
      <c r="B18" s="4" t="s">
        <v>71</v>
      </c>
      <c r="C18" s="4" t="s">
        <v>224</v>
      </c>
      <c r="D18" s="4" t="s">
        <v>72</v>
      </c>
      <c r="E18" s="4" t="s">
        <v>66</v>
      </c>
      <c r="F18" s="5">
        <v>7.37</v>
      </c>
      <c r="G18" s="4" t="s">
        <v>14</v>
      </c>
      <c r="H18" s="6">
        <v>82</v>
      </c>
      <c r="I18" s="4" t="s">
        <v>11</v>
      </c>
      <c r="J18" s="6">
        <v>33</v>
      </c>
      <c r="K18" s="4" t="s">
        <v>14</v>
      </c>
      <c r="L18" s="6">
        <f>F18+H18*0.1</f>
        <v>15.57</v>
      </c>
      <c r="M18" s="4"/>
    </row>
    <row r="19" spans="1:13" ht="18">
      <c r="A19" s="4" t="s">
        <v>24</v>
      </c>
      <c r="B19" s="4" t="s">
        <v>69</v>
      </c>
      <c r="C19" s="4" t="s">
        <v>220</v>
      </c>
      <c r="D19" s="4" t="s">
        <v>70</v>
      </c>
      <c r="E19" s="4" t="s">
        <v>66</v>
      </c>
      <c r="F19" s="5">
        <v>7.47</v>
      </c>
      <c r="G19" s="4" t="s">
        <v>14</v>
      </c>
      <c r="H19" s="6">
        <v>67</v>
      </c>
      <c r="I19" s="4" t="s">
        <v>14</v>
      </c>
      <c r="J19" s="6">
        <v>33</v>
      </c>
      <c r="K19" s="4" t="s">
        <v>14</v>
      </c>
      <c r="L19" s="6">
        <f>F19+H19*0.1</f>
        <v>14.17</v>
      </c>
      <c r="M19" s="4"/>
    </row>
    <row r="20" spans="1:13" ht="18">
      <c r="A20" s="4" t="s">
        <v>25</v>
      </c>
      <c r="B20" s="4" t="s">
        <v>67</v>
      </c>
      <c r="C20" s="4" t="s">
        <v>215</v>
      </c>
      <c r="D20" s="4" t="s">
        <v>68</v>
      </c>
      <c r="E20" s="4" t="s">
        <v>66</v>
      </c>
      <c r="F20" s="5">
        <v>7.57</v>
      </c>
      <c r="G20" s="4" t="s">
        <v>14</v>
      </c>
      <c r="H20" s="6">
        <v>65</v>
      </c>
      <c r="I20" s="4" t="s">
        <v>14</v>
      </c>
      <c r="J20" s="6">
        <v>33</v>
      </c>
      <c r="K20" s="4" t="s">
        <v>14</v>
      </c>
      <c r="L20" s="6">
        <f>F20+H20*0.1</f>
        <v>14.07</v>
      </c>
      <c r="M20" s="4"/>
    </row>
    <row r="21" spans="1:13" ht="18">
      <c r="A21" s="4" t="s">
        <v>26</v>
      </c>
      <c r="B21" s="4" t="s">
        <v>73</v>
      </c>
      <c r="C21" s="4" t="s">
        <v>235</v>
      </c>
      <c r="D21" s="4" t="s">
        <v>74</v>
      </c>
      <c r="E21" s="4" t="s">
        <v>66</v>
      </c>
      <c r="F21" s="5">
        <v>7.26</v>
      </c>
      <c r="G21" s="4" t="s">
        <v>14</v>
      </c>
      <c r="H21" s="6">
        <v>67.3</v>
      </c>
      <c r="I21" s="4" t="s">
        <v>14</v>
      </c>
      <c r="J21" s="6">
        <v>33</v>
      </c>
      <c r="K21" s="4" t="s">
        <v>14</v>
      </c>
      <c r="L21" s="6">
        <f>F21+H21*0.1</f>
        <v>13.99</v>
      </c>
      <c r="M21" s="4"/>
    </row>
    <row r="22" spans="1:13" ht="18">
      <c r="A22" s="4" t="s">
        <v>27</v>
      </c>
      <c r="B22" s="4" t="s">
        <v>102</v>
      </c>
      <c r="C22" s="4" t="s">
        <v>195</v>
      </c>
      <c r="D22" s="4" t="s">
        <v>103</v>
      </c>
      <c r="E22" s="4" t="s">
        <v>66</v>
      </c>
      <c r="F22" s="5">
        <v>8.3800000000000008</v>
      </c>
      <c r="G22" s="4" t="s">
        <v>10</v>
      </c>
      <c r="H22" s="8">
        <v>59.5</v>
      </c>
      <c r="I22" s="7" t="s">
        <v>16</v>
      </c>
      <c r="J22" s="6">
        <v>33</v>
      </c>
      <c r="K22" s="4" t="s">
        <v>12</v>
      </c>
      <c r="L22" s="6"/>
      <c r="M22" s="7" t="s">
        <v>253</v>
      </c>
    </row>
    <row r="23" spans="1:13" ht="18">
      <c r="A23" s="4" t="s">
        <v>28</v>
      </c>
      <c r="B23" s="4" t="s">
        <v>104</v>
      </c>
      <c r="C23" s="4" t="s">
        <v>205</v>
      </c>
      <c r="D23" s="4" t="s">
        <v>105</v>
      </c>
      <c r="E23" s="4" t="s">
        <v>66</v>
      </c>
      <c r="F23" s="5">
        <v>7.8</v>
      </c>
      <c r="G23" s="4" t="s">
        <v>14</v>
      </c>
      <c r="H23" s="8">
        <v>60</v>
      </c>
      <c r="I23" s="7" t="s">
        <v>16</v>
      </c>
      <c r="J23" s="6">
        <v>33</v>
      </c>
      <c r="K23" s="4" t="s">
        <v>12</v>
      </c>
      <c r="L23" s="6"/>
      <c r="M23" s="7" t="s">
        <v>253</v>
      </c>
    </row>
    <row r="24" spans="1:13" ht="18">
      <c r="A24" s="4" t="s">
        <v>29</v>
      </c>
      <c r="B24" s="4" t="s">
        <v>110</v>
      </c>
      <c r="C24" s="4" t="s">
        <v>226</v>
      </c>
      <c r="D24" s="4" t="s">
        <v>111</v>
      </c>
      <c r="E24" s="4" t="s">
        <v>66</v>
      </c>
      <c r="F24" s="5">
        <v>7.34</v>
      </c>
      <c r="G24" s="4" t="s">
        <v>14</v>
      </c>
      <c r="H24" s="8">
        <v>61</v>
      </c>
      <c r="I24" s="7" t="s">
        <v>16</v>
      </c>
      <c r="J24" s="6">
        <v>33</v>
      </c>
      <c r="K24" s="4" t="s">
        <v>12</v>
      </c>
      <c r="L24" s="6"/>
      <c r="M24" s="7" t="s">
        <v>253</v>
      </c>
    </row>
    <row r="25" spans="1:13" ht="18">
      <c r="A25" s="4" t="s">
        <v>30</v>
      </c>
      <c r="B25" s="4" t="s">
        <v>108</v>
      </c>
      <c r="C25" s="4" t="s">
        <v>222</v>
      </c>
      <c r="D25" s="4" t="s">
        <v>109</v>
      </c>
      <c r="E25" s="4" t="s">
        <v>66</v>
      </c>
      <c r="F25" s="5">
        <v>7.42</v>
      </c>
      <c r="G25" s="4" t="s">
        <v>14</v>
      </c>
      <c r="H25" s="8">
        <v>60</v>
      </c>
      <c r="I25" s="7" t="s">
        <v>16</v>
      </c>
      <c r="J25" s="6">
        <v>33</v>
      </c>
      <c r="K25" s="4" t="s">
        <v>12</v>
      </c>
      <c r="L25" s="6"/>
      <c r="M25" s="7" t="s">
        <v>253</v>
      </c>
    </row>
    <row r="26" spans="1:13" ht="18">
      <c r="A26" s="4" t="s">
        <v>31</v>
      </c>
      <c r="B26" s="4" t="s">
        <v>112</v>
      </c>
      <c r="C26" s="4" t="s">
        <v>227</v>
      </c>
      <c r="D26" s="4" t="s">
        <v>113</v>
      </c>
      <c r="E26" s="4" t="s">
        <v>66</v>
      </c>
      <c r="F26" s="5">
        <v>7.33</v>
      </c>
      <c r="G26" s="4" t="s">
        <v>14</v>
      </c>
      <c r="H26" s="8">
        <v>60</v>
      </c>
      <c r="I26" s="7" t="s">
        <v>16</v>
      </c>
      <c r="J26" s="6">
        <v>33</v>
      </c>
      <c r="K26" s="4" t="s">
        <v>12</v>
      </c>
      <c r="L26" s="6"/>
      <c r="M26" s="7" t="s">
        <v>253</v>
      </c>
    </row>
    <row r="27" spans="1:13" ht="18">
      <c r="A27" s="4" t="s">
        <v>32</v>
      </c>
      <c r="B27" s="4" t="s">
        <v>106</v>
      </c>
      <c r="C27" s="4" t="s">
        <v>212</v>
      </c>
      <c r="D27" s="4" t="s">
        <v>107</v>
      </c>
      <c r="E27" s="4" t="s">
        <v>66</v>
      </c>
      <c r="F27" s="5">
        <v>7.65</v>
      </c>
      <c r="G27" s="4" t="s">
        <v>14</v>
      </c>
      <c r="H27" s="8">
        <v>56</v>
      </c>
      <c r="I27" s="7" t="s">
        <v>16</v>
      </c>
      <c r="J27" s="6">
        <v>33</v>
      </c>
      <c r="K27" s="4" t="s">
        <v>12</v>
      </c>
      <c r="L27" s="6"/>
      <c r="M27" s="7" t="s">
        <v>253</v>
      </c>
    </row>
    <row r="28" spans="1:13" ht="18">
      <c r="A28" s="4" t="s">
        <v>33</v>
      </c>
      <c r="B28" s="4" t="s">
        <v>117</v>
      </c>
      <c r="C28" s="4" t="s">
        <v>237</v>
      </c>
      <c r="D28" s="4" t="s">
        <v>118</v>
      </c>
      <c r="E28" s="4" t="s">
        <v>66</v>
      </c>
      <c r="F28" s="5">
        <v>7.19</v>
      </c>
      <c r="G28" s="4" t="s">
        <v>14</v>
      </c>
      <c r="H28" s="8">
        <v>60</v>
      </c>
      <c r="I28" s="7" t="s">
        <v>16</v>
      </c>
      <c r="J28" s="6">
        <v>33</v>
      </c>
      <c r="K28" s="4" t="s">
        <v>12</v>
      </c>
      <c r="L28" s="6"/>
      <c r="M28" s="7" t="s">
        <v>253</v>
      </c>
    </row>
    <row r="29" spans="1:13" ht="18">
      <c r="A29" s="4" t="s">
        <v>34</v>
      </c>
      <c r="B29" s="4" t="s">
        <v>119</v>
      </c>
      <c r="C29" s="4" t="s">
        <v>238</v>
      </c>
      <c r="D29" s="4" t="s">
        <v>120</v>
      </c>
      <c r="E29" s="4" t="s">
        <v>66</v>
      </c>
      <c r="F29" s="5">
        <v>7.19</v>
      </c>
      <c r="G29" s="4" t="s">
        <v>14</v>
      </c>
      <c r="H29" s="8">
        <v>60</v>
      </c>
      <c r="I29" s="7" t="s">
        <v>16</v>
      </c>
      <c r="J29" s="6">
        <v>33</v>
      </c>
      <c r="K29" s="4" t="s">
        <v>12</v>
      </c>
      <c r="L29" s="6"/>
      <c r="M29" s="7" t="s">
        <v>253</v>
      </c>
    </row>
    <row r="30" spans="1:13" ht="18">
      <c r="A30" s="4" t="s">
        <v>35</v>
      </c>
      <c r="B30" s="4" t="s">
        <v>133</v>
      </c>
      <c r="C30" s="4" t="s">
        <v>252</v>
      </c>
      <c r="D30" s="4" t="s">
        <v>134</v>
      </c>
      <c r="E30" s="4" t="s">
        <v>66</v>
      </c>
      <c r="F30" s="5">
        <v>7.02</v>
      </c>
      <c r="G30" s="4" t="s">
        <v>14</v>
      </c>
      <c r="H30" s="8">
        <v>61.5</v>
      </c>
      <c r="I30" s="7" t="s">
        <v>16</v>
      </c>
      <c r="J30" s="6">
        <v>33</v>
      </c>
      <c r="K30" s="4" t="s">
        <v>12</v>
      </c>
      <c r="L30" s="6"/>
      <c r="M30" s="7" t="s">
        <v>253</v>
      </c>
    </row>
    <row r="31" spans="1:13" ht="18">
      <c r="A31" s="4" t="s">
        <v>36</v>
      </c>
      <c r="B31" s="4" t="s">
        <v>131</v>
      </c>
      <c r="C31" s="4" t="s">
        <v>251</v>
      </c>
      <c r="D31" s="4" t="s">
        <v>132</v>
      </c>
      <c r="E31" s="4" t="s">
        <v>66</v>
      </c>
      <c r="F31" s="5">
        <v>7.03</v>
      </c>
      <c r="G31" s="4" t="s">
        <v>14</v>
      </c>
      <c r="H31" s="8">
        <v>60.75</v>
      </c>
      <c r="I31" s="7" t="s">
        <v>16</v>
      </c>
      <c r="J31" s="6">
        <v>33</v>
      </c>
      <c r="K31" s="4" t="s">
        <v>12</v>
      </c>
      <c r="L31" s="6"/>
      <c r="M31" s="7" t="s">
        <v>253</v>
      </c>
    </row>
    <row r="32" spans="1:13" ht="18">
      <c r="A32" s="4" t="s">
        <v>37</v>
      </c>
      <c r="B32" s="4" t="s">
        <v>127</v>
      </c>
      <c r="C32" s="4" t="s">
        <v>248</v>
      </c>
      <c r="D32" s="4" t="s">
        <v>128</v>
      </c>
      <c r="E32" s="4" t="s">
        <v>66</v>
      </c>
      <c r="F32" s="5">
        <v>7.07</v>
      </c>
      <c r="G32" s="4" t="s">
        <v>14</v>
      </c>
      <c r="H32" s="8">
        <v>60</v>
      </c>
      <c r="I32" s="7" t="s">
        <v>16</v>
      </c>
      <c r="J32" s="6">
        <v>33</v>
      </c>
      <c r="K32" s="4" t="s">
        <v>12</v>
      </c>
      <c r="L32" s="6"/>
      <c r="M32" s="7" t="s">
        <v>253</v>
      </c>
    </row>
    <row r="33" spans="1:13" ht="18">
      <c r="A33" s="4" t="s">
        <v>38</v>
      </c>
      <c r="B33" s="4" t="s">
        <v>129</v>
      </c>
      <c r="C33" s="4" t="s">
        <v>249</v>
      </c>
      <c r="D33" s="4" t="s">
        <v>130</v>
      </c>
      <c r="E33" s="4" t="s">
        <v>66</v>
      </c>
      <c r="F33" s="5">
        <v>7.07</v>
      </c>
      <c r="G33" s="4" t="s">
        <v>14</v>
      </c>
      <c r="H33" s="8">
        <v>60</v>
      </c>
      <c r="I33" s="7" t="s">
        <v>16</v>
      </c>
      <c r="J33" s="6">
        <v>33</v>
      </c>
      <c r="K33" s="4" t="s">
        <v>12</v>
      </c>
      <c r="L33" s="6"/>
      <c r="M33" s="7" t="s">
        <v>253</v>
      </c>
    </row>
    <row r="34" spans="1:13" ht="18">
      <c r="A34" s="4" t="s">
        <v>39</v>
      </c>
      <c r="B34" s="4" t="s">
        <v>115</v>
      </c>
      <c r="C34" s="4" t="s">
        <v>230</v>
      </c>
      <c r="D34" s="4" t="s">
        <v>116</v>
      </c>
      <c r="E34" s="4" t="s">
        <v>66</v>
      </c>
      <c r="F34" s="5">
        <v>7.32</v>
      </c>
      <c r="G34" s="4" t="s">
        <v>14</v>
      </c>
      <c r="H34" s="8">
        <v>56.5</v>
      </c>
      <c r="I34" s="7" t="s">
        <v>16</v>
      </c>
      <c r="J34" s="6">
        <v>33</v>
      </c>
      <c r="K34" s="4" t="s">
        <v>12</v>
      </c>
      <c r="L34" s="6"/>
      <c r="M34" s="7" t="s">
        <v>253</v>
      </c>
    </row>
    <row r="35" spans="1:13" ht="18">
      <c r="A35" s="4" t="s">
        <v>40</v>
      </c>
      <c r="B35" s="4" t="s">
        <v>114</v>
      </c>
      <c r="C35" s="4" t="s">
        <v>228</v>
      </c>
      <c r="D35" s="4" t="s">
        <v>13</v>
      </c>
      <c r="E35" s="4" t="s">
        <v>66</v>
      </c>
      <c r="F35" s="5">
        <v>7.33</v>
      </c>
      <c r="G35" s="4" t="s">
        <v>14</v>
      </c>
      <c r="H35" s="8">
        <v>56</v>
      </c>
      <c r="I35" s="7" t="s">
        <v>16</v>
      </c>
      <c r="J35" s="6">
        <v>33</v>
      </c>
      <c r="K35" s="4" t="s">
        <v>12</v>
      </c>
      <c r="L35" s="6"/>
      <c r="M35" s="7" t="s">
        <v>253</v>
      </c>
    </row>
    <row r="36" spans="1:13" ht="18">
      <c r="A36" s="4" t="s">
        <v>41</v>
      </c>
      <c r="B36" s="4" t="s">
        <v>125</v>
      </c>
      <c r="C36" s="4" t="s">
        <v>246</v>
      </c>
      <c r="D36" s="4" t="s">
        <v>126</v>
      </c>
      <c r="E36" s="4" t="s">
        <v>66</v>
      </c>
      <c r="F36" s="5">
        <v>7.08</v>
      </c>
      <c r="G36" s="4" t="s">
        <v>14</v>
      </c>
      <c r="H36" s="8">
        <v>57.5</v>
      </c>
      <c r="I36" s="7" t="s">
        <v>16</v>
      </c>
      <c r="J36" s="6">
        <v>33</v>
      </c>
      <c r="K36" s="4" t="s">
        <v>12</v>
      </c>
      <c r="L36" s="6"/>
      <c r="M36" s="7" t="s">
        <v>253</v>
      </c>
    </row>
    <row r="37" spans="1:13" ht="18">
      <c r="A37" s="4" t="s">
        <v>42</v>
      </c>
      <c r="B37" s="4" t="s">
        <v>121</v>
      </c>
      <c r="C37" s="4" t="s">
        <v>242</v>
      </c>
      <c r="D37" s="4" t="s">
        <v>122</v>
      </c>
      <c r="E37" s="4" t="s">
        <v>66</v>
      </c>
      <c r="F37" s="5">
        <v>7.14</v>
      </c>
      <c r="G37" s="4" t="s">
        <v>14</v>
      </c>
      <c r="H37" s="8">
        <v>56</v>
      </c>
      <c r="I37" s="7" t="s">
        <v>16</v>
      </c>
      <c r="J37" s="6">
        <v>33</v>
      </c>
      <c r="K37" s="4" t="s">
        <v>12</v>
      </c>
      <c r="L37" s="6"/>
      <c r="M37" s="7" t="s">
        <v>253</v>
      </c>
    </row>
    <row r="38" spans="1:13" ht="18">
      <c r="A38" s="4" t="s">
        <v>43</v>
      </c>
      <c r="B38" s="4" t="s">
        <v>123</v>
      </c>
      <c r="C38" s="4" t="s">
        <v>245</v>
      </c>
      <c r="D38" s="4" t="s">
        <v>124</v>
      </c>
      <c r="E38" s="4" t="s">
        <v>66</v>
      </c>
      <c r="F38" s="5">
        <v>7.09</v>
      </c>
      <c r="G38" s="4" t="s">
        <v>14</v>
      </c>
      <c r="H38" s="8">
        <v>56</v>
      </c>
      <c r="I38" s="7" t="s">
        <v>16</v>
      </c>
      <c r="J38" s="6">
        <v>33</v>
      </c>
      <c r="K38" s="4" t="s">
        <v>12</v>
      </c>
      <c r="L38" s="6"/>
      <c r="M38" s="7" t="s">
        <v>253</v>
      </c>
    </row>
    <row r="39" spans="1:13" ht="18">
      <c r="A39" s="18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20"/>
    </row>
    <row r="40" spans="1:13" ht="18">
      <c r="A40" s="4" t="s">
        <v>22</v>
      </c>
      <c r="B40" s="4" t="s">
        <v>49</v>
      </c>
      <c r="C40" s="4" t="s">
        <v>201</v>
      </c>
      <c r="D40" s="4" t="s">
        <v>50</v>
      </c>
      <c r="E40" s="4" t="s">
        <v>51</v>
      </c>
      <c r="F40" s="5">
        <v>8.02</v>
      </c>
      <c r="G40" s="4" t="s">
        <v>10</v>
      </c>
      <c r="H40" s="6">
        <v>80.5</v>
      </c>
      <c r="I40" s="4" t="s">
        <v>11</v>
      </c>
      <c r="J40" s="6">
        <v>18</v>
      </c>
      <c r="K40" s="4" t="s">
        <v>10</v>
      </c>
      <c r="L40" s="6">
        <f t="shared" ref="L40:L48" si="1">F40+H40*0.1</f>
        <v>16.07</v>
      </c>
      <c r="M40" s="4"/>
    </row>
    <row r="41" spans="1:13" ht="18">
      <c r="A41" s="4" t="s">
        <v>23</v>
      </c>
      <c r="B41" s="4" t="s">
        <v>77</v>
      </c>
      <c r="C41" s="4" t="s">
        <v>187</v>
      </c>
      <c r="D41" s="4" t="s">
        <v>78</v>
      </c>
      <c r="E41" s="4" t="s">
        <v>51</v>
      </c>
      <c r="F41" s="5">
        <v>8.56</v>
      </c>
      <c r="G41" s="4" t="s">
        <v>10</v>
      </c>
      <c r="H41" s="6">
        <v>75.55</v>
      </c>
      <c r="I41" s="4" t="s">
        <v>14</v>
      </c>
      <c r="J41" s="6">
        <v>18</v>
      </c>
      <c r="K41" s="4" t="s">
        <v>14</v>
      </c>
      <c r="L41" s="6">
        <f t="shared" si="1"/>
        <v>16.115000000000002</v>
      </c>
      <c r="M41" s="4"/>
    </row>
    <row r="42" spans="1:13" ht="18">
      <c r="A42" s="4" t="s">
        <v>24</v>
      </c>
      <c r="B42" s="4" t="s">
        <v>79</v>
      </c>
      <c r="C42" s="4" t="s">
        <v>193</v>
      </c>
      <c r="D42" s="4" t="s">
        <v>80</v>
      </c>
      <c r="E42" s="4" t="s">
        <v>51</v>
      </c>
      <c r="F42" s="5">
        <v>8.48</v>
      </c>
      <c r="G42" s="4" t="s">
        <v>10</v>
      </c>
      <c r="H42" s="6">
        <v>75</v>
      </c>
      <c r="I42" s="4" t="s">
        <v>14</v>
      </c>
      <c r="J42" s="6">
        <v>18</v>
      </c>
      <c r="K42" s="4" t="s">
        <v>14</v>
      </c>
      <c r="L42" s="6">
        <f t="shared" si="1"/>
        <v>15.98</v>
      </c>
      <c r="M42" s="4"/>
    </row>
    <row r="43" spans="1:13" ht="18">
      <c r="A43" s="4" t="s">
        <v>25</v>
      </c>
      <c r="B43" s="4" t="s">
        <v>84</v>
      </c>
      <c r="C43" s="4" t="s">
        <v>209</v>
      </c>
      <c r="D43" s="4" t="s">
        <v>85</v>
      </c>
      <c r="E43" s="4" t="s">
        <v>51</v>
      </c>
      <c r="F43" s="5">
        <v>7.72</v>
      </c>
      <c r="G43" s="4" t="s">
        <v>14</v>
      </c>
      <c r="H43" s="6">
        <v>82</v>
      </c>
      <c r="I43" s="4" t="s">
        <v>11</v>
      </c>
      <c r="J43" s="6">
        <v>18</v>
      </c>
      <c r="K43" s="4" t="s">
        <v>14</v>
      </c>
      <c r="L43" s="6">
        <f t="shared" si="1"/>
        <v>15.920000000000002</v>
      </c>
      <c r="M43" s="4"/>
    </row>
    <row r="44" spans="1:13" ht="18">
      <c r="A44" s="4" t="s">
        <v>26</v>
      </c>
      <c r="B44" s="4" t="s">
        <v>86</v>
      </c>
      <c r="C44" s="4" t="s">
        <v>213</v>
      </c>
      <c r="D44" s="4" t="s">
        <v>87</v>
      </c>
      <c r="E44" s="4" t="s">
        <v>51</v>
      </c>
      <c r="F44" s="5">
        <v>7.63</v>
      </c>
      <c r="G44" s="4" t="s">
        <v>14</v>
      </c>
      <c r="H44" s="6">
        <v>76.25</v>
      </c>
      <c r="I44" s="4" t="s">
        <v>14</v>
      </c>
      <c r="J44" s="6">
        <v>18</v>
      </c>
      <c r="K44" s="4" t="s">
        <v>14</v>
      </c>
      <c r="L44" s="6">
        <f t="shared" si="1"/>
        <v>15.254999999999999</v>
      </c>
      <c r="M44" s="4"/>
    </row>
    <row r="45" spans="1:13" ht="18">
      <c r="A45" s="4" t="s">
        <v>27</v>
      </c>
      <c r="B45" s="4" t="s">
        <v>81</v>
      </c>
      <c r="C45" s="4" t="s">
        <v>198</v>
      </c>
      <c r="D45" s="4" t="s">
        <v>18</v>
      </c>
      <c r="E45" s="4" t="s">
        <v>51</v>
      </c>
      <c r="F45" s="5">
        <v>8.18</v>
      </c>
      <c r="G45" s="4" t="s">
        <v>10</v>
      </c>
      <c r="H45" s="6">
        <v>65</v>
      </c>
      <c r="I45" s="4" t="s">
        <v>14</v>
      </c>
      <c r="J45" s="6">
        <v>18</v>
      </c>
      <c r="K45" s="4" t="s">
        <v>14</v>
      </c>
      <c r="L45" s="6">
        <f t="shared" si="1"/>
        <v>14.68</v>
      </c>
      <c r="M45" s="4"/>
    </row>
    <row r="46" spans="1:13" ht="18">
      <c r="A46" s="4" t="s">
        <v>28</v>
      </c>
      <c r="B46" s="4" t="s">
        <v>82</v>
      </c>
      <c r="C46" s="4" t="s">
        <v>203</v>
      </c>
      <c r="D46" s="4" t="s">
        <v>83</v>
      </c>
      <c r="E46" s="4" t="s">
        <v>51</v>
      </c>
      <c r="F46" s="5">
        <v>7.96</v>
      </c>
      <c r="G46" s="4" t="s">
        <v>14</v>
      </c>
      <c r="H46" s="6">
        <v>67</v>
      </c>
      <c r="I46" s="4" t="s">
        <v>14</v>
      </c>
      <c r="J46" s="6">
        <v>18</v>
      </c>
      <c r="K46" s="4" t="s">
        <v>14</v>
      </c>
      <c r="L46" s="6">
        <f t="shared" si="1"/>
        <v>14.66</v>
      </c>
      <c r="M46" s="4"/>
    </row>
    <row r="47" spans="1:13" ht="18">
      <c r="A47" s="4" t="s">
        <v>29</v>
      </c>
      <c r="B47" s="4" t="s">
        <v>88</v>
      </c>
      <c r="C47" s="4" t="s">
        <v>247</v>
      </c>
      <c r="D47" s="4" t="s">
        <v>89</v>
      </c>
      <c r="E47" s="4" t="s">
        <v>51</v>
      </c>
      <c r="F47" s="5">
        <v>7.07</v>
      </c>
      <c r="G47" s="4" t="s">
        <v>14</v>
      </c>
      <c r="H47" s="6">
        <v>75.5</v>
      </c>
      <c r="I47" s="4" t="s">
        <v>14</v>
      </c>
      <c r="J47" s="6">
        <v>18</v>
      </c>
      <c r="K47" s="4" t="s">
        <v>14</v>
      </c>
      <c r="L47" s="6">
        <f t="shared" si="1"/>
        <v>14.620000000000001</v>
      </c>
      <c r="M47" s="4"/>
    </row>
    <row r="48" spans="1:13" ht="18">
      <c r="A48" s="4" t="s">
        <v>30</v>
      </c>
      <c r="B48" s="4" t="s">
        <v>75</v>
      </c>
      <c r="C48" s="4" t="s">
        <v>236</v>
      </c>
      <c r="D48" s="4" t="s">
        <v>76</v>
      </c>
      <c r="E48" s="4" t="s">
        <v>51</v>
      </c>
      <c r="F48" s="5">
        <v>7.2</v>
      </c>
      <c r="G48" s="4" t="s">
        <v>14</v>
      </c>
      <c r="H48" s="6">
        <v>66</v>
      </c>
      <c r="I48" s="4" t="s">
        <v>14</v>
      </c>
      <c r="J48" s="6">
        <v>18</v>
      </c>
      <c r="K48" s="4" t="s">
        <v>14</v>
      </c>
      <c r="L48" s="6">
        <f t="shared" si="1"/>
        <v>13.8</v>
      </c>
      <c r="M48" s="4"/>
    </row>
    <row r="49" spans="1:13" ht="18">
      <c r="A49" s="4" t="s">
        <v>31</v>
      </c>
      <c r="B49" s="4" t="s">
        <v>135</v>
      </c>
      <c r="C49" s="4" t="s">
        <v>214</v>
      </c>
      <c r="D49" s="4" t="s">
        <v>17</v>
      </c>
      <c r="E49" s="4" t="s">
        <v>51</v>
      </c>
      <c r="F49" s="5">
        <v>7.63</v>
      </c>
      <c r="G49" s="4" t="s">
        <v>14</v>
      </c>
      <c r="H49" s="8">
        <v>60.5</v>
      </c>
      <c r="I49" s="7" t="s">
        <v>16</v>
      </c>
      <c r="J49" s="6">
        <v>18</v>
      </c>
      <c r="K49" s="4" t="s">
        <v>12</v>
      </c>
      <c r="L49" s="6"/>
      <c r="M49" s="7" t="s">
        <v>253</v>
      </c>
    </row>
    <row r="50" spans="1:13" ht="18">
      <c r="A50" s="4" t="s">
        <v>32</v>
      </c>
      <c r="B50" s="4" t="s">
        <v>136</v>
      </c>
      <c r="C50" s="4" t="s">
        <v>221</v>
      </c>
      <c r="D50" s="4" t="s">
        <v>137</v>
      </c>
      <c r="E50" s="4" t="s">
        <v>51</v>
      </c>
      <c r="F50" s="5">
        <v>7.42</v>
      </c>
      <c r="G50" s="4" t="s">
        <v>14</v>
      </c>
      <c r="H50" s="8">
        <v>62</v>
      </c>
      <c r="I50" s="7" t="s">
        <v>16</v>
      </c>
      <c r="J50" s="6">
        <v>18</v>
      </c>
      <c r="K50" s="4" t="s">
        <v>12</v>
      </c>
      <c r="L50" s="6"/>
      <c r="M50" s="7" t="s">
        <v>253</v>
      </c>
    </row>
    <row r="51" spans="1:13" ht="18">
      <c r="A51" s="4" t="s">
        <v>33</v>
      </c>
      <c r="B51" s="4" t="s">
        <v>138</v>
      </c>
      <c r="C51" s="4" t="s">
        <v>231</v>
      </c>
      <c r="D51" s="4" t="s">
        <v>139</v>
      </c>
      <c r="E51" s="4" t="s">
        <v>51</v>
      </c>
      <c r="F51" s="5">
        <v>7.31</v>
      </c>
      <c r="G51" s="4" t="s">
        <v>14</v>
      </c>
      <c r="H51" s="8">
        <v>62.5</v>
      </c>
      <c r="I51" s="7" t="s">
        <v>16</v>
      </c>
      <c r="J51" s="6">
        <v>18</v>
      </c>
      <c r="K51" s="4" t="s">
        <v>12</v>
      </c>
      <c r="L51" s="6"/>
      <c r="M51" s="7" t="s">
        <v>253</v>
      </c>
    </row>
    <row r="52" spans="1:13" ht="18">
      <c r="A52" s="4" t="s">
        <v>34</v>
      </c>
      <c r="B52" s="4" t="s">
        <v>140</v>
      </c>
      <c r="C52" s="4" t="s">
        <v>233</v>
      </c>
      <c r="D52" s="4" t="s">
        <v>87</v>
      </c>
      <c r="E52" s="4" t="s">
        <v>51</v>
      </c>
      <c r="F52" s="5">
        <v>7.3</v>
      </c>
      <c r="G52" s="4" t="s">
        <v>14</v>
      </c>
      <c r="H52" s="8">
        <v>61.5</v>
      </c>
      <c r="I52" s="7" t="s">
        <v>16</v>
      </c>
      <c r="J52" s="6">
        <v>18</v>
      </c>
      <c r="K52" s="4" t="s">
        <v>12</v>
      </c>
      <c r="L52" s="6"/>
      <c r="M52" s="7" t="s">
        <v>253</v>
      </c>
    </row>
    <row r="53" spans="1:13" ht="18">
      <c r="A53" s="4" t="s">
        <v>35</v>
      </c>
      <c r="B53" s="4" t="s">
        <v>141</v>
      </c>
      <c r="C53" s="4" t="s">
        <v>250</v>
      </c>
      <c r="D53" s="4" t="s">
        <v>142</v>
      </c>
      <c r="E53" s="4" t="s">
        <v>51</v>
      </c>
      <c r="F53" s="5">
        <v>7.05</v>
      </c>
      <c r="G53" s="4" t="s">
        <v>14</v>
      </c>
      <c r="H53" s="8">
        <v>61.75</v>
      </c>
      <c r="I53" s="7" t="s">
        <v>16</v>
      </c>
      <c r="J53" s="6">
        <v>18</v>
      </c>
      <c r="K53" s="4" t="s">
        <v>12</v>
      </c>
      <c r="L53" s="6"/>
      <c r="M53" s="7" t="s">
        <v>253</v>
      </c>
    </row>
    <row r="54" spans="1:13" ht="18">
      <c r="A54" s="14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6"/>
    </row>
    <row r="55" spans="1:13" ht="18">
      <c r="A55" s="4" t="s">
        <v>22</v>
      </c>
      <c r="B55" s="4" t="s">
        <v>90</v>
      </c>
      <c r="C55" s="4" t="s">
        <v>234</v>
      </c>
      <c r="D55" s="4" t="s">
        <v>91</v>
      </c>
      <c r="E55" s="4" t="s">
        <v>92</v>
      </c>
      <c r="F55" s="5">
        <v>7.26</v>
      </c>
      <c r="G55" s="4" t="s">
        <v>14</v>
      </c>
      <c r="H55" s="6">
        <v>89.25</v>
      </c>
      <c r="I55" s="4" t="s">
        <v>11</v>
      </c>
      <c r="J55" s="6">
        <v>23</v>
      </c>
      <c r="K55" s="4" t="s">
        <v>14</v>
      </c>
      <c r="L55" s="6">
        <f>F55+H55*0.1</f>
        <v>16.185000000000002</v>
      </c>
      <c r="M55" s="4"/>
    </row>
    <row r="56" spans="1:13" ht="18">
      <c r="A56" s="4" t="s">
        <v>23</v>
      </c>
      <c r="B56" s="4" t="s">
        <v>93</v>
      </c>
      <c r="C56" s="4" t="s">
        <v>239</v>
      </c>
      <c r="D56" s="4" t="s">
        <v>94</v>
      </c>
      <c r="E56" s="4" t="s">
        <v>92</v>
      </c>
      <c r="F56" s="5">
        <v>7.17</v>
      </c>
      <c r="G56" s="4" t="s">
        <v>14</v>
      </c>
      <c r="H56" s="6">
        <v>73</v>
      </c>
      <c r="I56" s="4" t="s">
        <v>14</v>
      </c>
      <c r="J56" s="6">
        <v>23</v>
      </c>
      <c r="K56" s="4" t="s">
        <v>14</v>
      </c>
      <c r="L56" s="6">
        <f>F56+H56*0.1</f>
        <v>14.47</v>
      </c>
      <c r="M56" s="4"/>
    </row>
    <row r="57" spans="1:13" ht="18">
      <c r="A57" s="14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6"/>
    </row>
    <row r="58" spans="1:13" ht="18">
      <c r="A58" s="4" t="s">
        <v>22</v>
      </c>
      <c r="B58" s="4" t="s">
        <v>151</v>
      </c>
      <c r="C58" s="4" t="s">
        <v>191</v>
      </c>
      <c r="D58" s="4" t="s">
        <v>152</v>
      </c>
      <c r="E58" s="4" t="s">
        <v>95</v>
      </c>
      <c r="F58" s="5">
        <v>8.5</v>
      </c>
      <c r="G58" s="4" t="s">
        <v>10</v>
      </c>
      <c r="H58" s="11">
        <v>79.3</v>
      </c>
      <c r="I58" s="13" t="str">
        <f t="shared" ref="I58:I77" si="2">IF(H58*1&lt;35,"Kém",IF(H58*1&lt;50,"Yếu",IF(H58*1&lt;65,"Trung bình",IF(H58*1&lt;80,"Khá",IF(H58*1&lt;90,"Tốt","Xuất sắc")))))</f>
        <v>Khá</v>
      </c>
      <c r="J58" s="6">
        <v>24</v>
      </c>
      <c r="K58" s="4" t="s">
        <v>14</v>
      </c>
      <c r="L58" s="6">
        <f t="shared" ref="L58:L67" si="3">F58+H58*0.1</f>
        <v>16.43</v>
      </c>
      <c r="M58" s="4"/>
    </row>
    <row r="59" spans="1:13" ht="18">
      <c r="A59" s="4" t="s">
        <v>23</v>
      </c>
      <c r="B59" s="4" t="s">
        <v>149</v>
      </c>
      <c r="C59" s="4" t="s">
        <v>190</v>
      </c>
      <c r="D59" s="4" t="s">
        <v>150</v>
      </c>
      <c r="E59" s="4" t="s">
        <v>95</v>
      </c>
      <c r="F59" s="5">
        <v>8.5</v>
      </c>
      <c r="G59" s="4" t="s">
        <v>10</v>
      </c>
      <c r="H59" s="11">
        <v>72</v>
      </c>
      <c r="I59" s="13" t="str">
        <f t="shared" si="2"/>
        <v>Khá</v>
      </c>
      <c r="J59" s="6">
        <v>24</v>
      </c>
      <c r="K59" s="4" t="s">
        <v>14</v>
      </c>
      <c r="L59" s="6">
        <f t="shared" si="3"/>
        <v>15.7</v>
      </c>
      <c r="M59" s="4"/>
    </row>
    <row r="60" spans="1:13" ht="18">
      <c r="A60" s="4" t="s">
        <v>24</v>
      </c>
      <c r="B60" s="4" t="s">
        <v>157</v>
      </c>
      <c r="C60" s="4" t="s">
        <v>199</v>
      </c>
      <c r="D60" s="4" t="s">
        <v>158</v>
      </c>
      <c r="E60" s="4" t="s">
        <v>95</v>
      </c>
      <c r="F60" s="5">
        <v>8.18</v>
      </c>
      <c r="G60" s="4" t="s">
        <v>10</v>
      </c>
      <c r="H60" s="11">
        <v>74.8</v>
      </c>
      <c r="I60" s="13" t="str">
        <f t="shared" si="2"/>
        <v>Khá</v>
      </c>
      <c r="J60" s="6">
        <v>24</v>
      </c>
      <c r="K60" s="4" t="s">
        <v>14</v>
      </c>
      <c r="L60" s="6">
        <f t="shared" si="3"/>
        <v>15.66</v>
      </c>
      <c r="M60" s="4"/>
    </row>
    <row r="61" spans="1:13" ht="18">
      <c r="A61" s="4" t="s">
        <v>25</v>
      </c>
      <c r="B61" s="4" t="s">
        <v>153</v>
      </c>
      <c r="C61" s="4" t="s">
        <v>194</v>
      </c>
      <c r="D61" s="4" t="s">
        <v>154</v>
      </c>
      <c r="E61" s="4" t="s">
        <v>95</v>
      </c>
      <c r="F61" s="5">
        <v>8.41</v>
      </c>
      <c r="G61" s="4" t="s">
        <v>10</v>
      </c>
      <c r="H61" s="11">
        <v>68.5</v>
      </c>
      <c r="I61" s="13" t="str">
        <f t="shared" si="2"/>
        <v>Khá</v>
      </c>
      <c r="J61" s="6">
        <v>24</v>
      </c>
      <c r="K61" s="4" t="s">
        <v>14</v>
      </c>
      <c r="L61" s="6">
        <f t="shared" si="3"/>
        <v>15.260000000000002</v>
      </c>
      <c r="M61" s="4"/>
    </row>
    <row r="62" spans="1:13" ht="18">
      <c r="A62" s="4" t="s">
        <v>26</v>
      </c>
      <c r="B62" s="4" t="s">
        <v>161</v>
      </c>
      <c r="C62" s="4" t="s">
        <v>202</v>
      </c>
      <c r="D62" s="4" t="s">
        <v>162</v>
      </c>
      <c r="E62" s="4" t="s">
        <v>95</v>
      </c>
      <c r="F62" s="5">
        <v>8.02</v>
      </c>
      <c r="G62" s="4" t="s">
        <v>10</v>
      </c>
      <c r="H62" s="11">
        <v>69.5</v>
      </c>
      <c r="I62" s="13" t="str">
        <f t="shared" si="2"/>
        <v>Khá</v>
      </c>
      <c r="J62" s="6">
        <v>24</v>
      </c>
      <c r="K62" s="4" t="s">
        <v>14</v>
      </c>
      <c r="L62" s="6">
        <f t="shared" si="3"/>
        <v>14.969999999999999</v>
      </c>
      <c r="M62" s="4"/>
    </row>
    <row r="63" spans="1:13" ht="18">
      <c r="A63" s="4" t="s">
        <v>27</v>
      </c>
      <c r="B63" s="4" t="s">
        <v>155</v>
      </c>
      <c r="C63" s="4" t="s">
        <v>197</v>
      </c>
      <c r="D63" s="4" t="s">
        <v>156</v>
      </c>
      <c r="E63" s="4" t="s">
        <v>95</v>
      </c>
      <c r="F63" s="5">
        <v>8.19</v>
      </c>
      <c r="G63" s="4" t="s">
        <v>10</v>
      </c>
      <c r="H63" s="11">
        <v>66</v>
      </c>
      <c r="I63" s="13" t="str">
        <f t="shared" si="2"/>
        <v>Khá</v>
      </c>
      <c r="J63" s="6">
        <v>24</v>
      </c>
      <c r="K63" s="4" t="s">
        <v>14</v>
      </c>
      <c r="L63" s="6">
        <f t="shared" si="3"/>
        <v>14.79</v>
      </c>
      <c r="M63" s="4"/>
    </row>
    <row r="64" spans="1:13" ht="18">
      <c r="A64" s="4" t="s">
        <v>28</v>
      </c>
      <c r="B64" s="4" t="s">
        <v>172</v>
      </c>
      <c r="C64" s="4" t="s">
        <v>218</v>
      </c>
      <c r="D64" s="4" t="s">
        <v>173</v>
      </c>
      <c r="E64" s="4" t="s">
        <v>95</v>
      </c>
      <c r="F64" s="5">
        <v>7.48</v>
      </c>
      <c r="G64" s="4" t="s">
        <v>14</v>
      </c>
      <c r="H64" s="11">
        <v>69.5</v>
      </c>
      <c r="I64" s="13" t="str">
        <f t="shared" si="2"/>
        <v>Khá</v>
      </c>
      <c r="J64" s="6">
        <v>24</v>
      </c>
      <c r="K64" s="4" t="s">
        <v>14</v>
      </c>
      <c r="L64" s="6">
        <f t="shared" si="3"/>
        <v>14.43</v>
      </c>
      <c r="M64" s="4"/>
    </row>
    <row r="65" spans="1:13" ht="18">
      <c r="A65" s="4" t="s">
        <v>29</v>
      </c>
      <c r="B65" s="4" t="s">
        <v>168</v>
      </c>
      <c r="C65" s="4" t="s">
        <v>211</v>
      </c>
      <c r="D65" s="4" t="s">
        <v>169</v>
      </c>
      <c r="E65" s="4" t="s">
        <v>95</v>
      </c>
      <c r="F65" s="5">
        <v>7.68</v>
      </c>
      <c r="G65" s="4" t="s">
        <v>14</v>
      </c>
      <c r="H65" s="11">
        <v>66.5</v>
      </c>
      <c r="I65" s="13" t="str">
        <f t="shared" si="2"/>
        <v>Khá</v>
      </c>
      <c r="J65" s="6">
        <v>24</v>
      </c>
      <c r="K65" s="4" t="s">
        <v>14</v>
      </c>
      <c r="L65" s="6">
        <f t="shared" si="3"/>
        <v>14.33</v>
      </c>
      <c r="M65" s="4"/>
    </row>
    <row r="66" spans="1:13" ht="18">
      <c r="A66" s="4" t="s">
        <v>30</v>
      </c>
      <c r="B66" s="4" t="s">
        <v>176</v>
      </c>
      <c r="C66" s="4" t="s">
        <v>232</v>
      </c>
      <c r="D66" s="4" t="s">
        <v>177</v>
      </c>
      <c r="E66" s="4" t="s">
        <v>95</v>
      </c>
      <c r="F66" s="5">
        <v>7.31</v>
      </c>
      <c r="G66" s="4" t="s">
        <v>14</v>
      </c>
      <c r="H66" s="11">
        <v>70</v>
      </c>
      <c r="I66" s="13" t="str">
        <f t="shared" si="2"/>
        <v>Khá</v>
      </c>
      <c r="J66" s="6">
        <v>24</v>
      </c>
      <c r="K66" s="4" t="s">
        <v>14</v>
      </c>
      <c r="L66" s="6">
        <f t="shared" si="3"/>
        <v>14.309999999999999</v>
      </c>
      <c r="M66" s="4"/>
    </row>
    <row r="67" spans="1:13" ht="18">
      <c r="A67" s="4" t="s">
        <v>31</v>
      </c>
      <c r="B67" s="4" t="s">
        <v>180</v>
      </c>
      <c r="C67" s="4" t="s">
        <v>223</v>
      </c>
      <c r="D67" s="4" t="s">
        <v>181</v>
      </c>
      <c r="E67" s="4" t="s">
        <v>95</v>
      </c>
      <c r="F67" s="5">
        <v>7.38</v>
      </c>
      <c r="G67" s="4" t="s">
        <v>14</v>
      </c>
      <c r="H67" s="11">
        <v>66.3</v>
      </c>
      <c r="I67" s="13" t="str">
        <f t="shared" si="2"/>
        <v>Khá</v>
      </c>
      <c r="J67" s="6">
        <v>24</v>
      </c>
      <c r="K67" s="4" t="s">
        <v>14</v>
      </c>
      <c r="L67" s="6">
        <f t="shared" si="3"/>
        <v>14.01</v>
      </c>
      <c r="M67" s="4"/>
    </row>
    <row r="68" spans="1:13" ht="18">
      <c r="A68" s="4" t="s">
        <v>32</v>
      </c>
      <c r="B68" s="4" t="s">
        <v>170</v>
      </c>
      <c r="C68" s="4" t="s">
        <v>216</v>
      </c>
      <c r="D68" s="4" t="s">
        <v>171</v>
      </c>
      <c r="E68" s="4" t="s">
        <v>95</v>
      </c>
      <c r="F68" s="5">
        <v>7.56</v>
      </c>
      <c r="G68" s="4" t="s">
        <v>14</v>
      </c>
      <c r="H68" s="11">
        <v>63.5</v>
      </c>
      <c r="I68" s="13" t="str">
        <f t="shared" si="2"/>
        <v>Trung bình</v>
      </c>
      <c r="J68" s="6">
        <v>24</v>
      </c>
      <c r="K68" s="4" t="s">
        <v>12</v>
      </c>
      <c r="L68" s="6"/>
      <c r="M68" s="7" t="s">
        <v>253</v>
      </c>
    </row>
    <row r="69" spans="1:13" ht="18">
      <c r="A69" s="4" t="s">
        <v>33</v>
      </c>
      <c r="B69" s="4" t="s">
        <v>147</v>
      </c>
      <c r="C69" s="4" t="s">
        <v>188</v>
      </c>
      <c r="D69" s="4" t="s">
        <v>148</v>
      </c>
      <c r="E69" s="4" t="s">
        <v>95</v>
      </c>
      <c r="F69" s="5">
        <v>8.5299999999999994</v>
      </c>
      <c r="G69" s="4" t="s">
        <v>10</v>
      </c>
      <c r="H69" s="11">
        <v>60.5</v>
      </c>
      <c r="I69" s="13" t="str">
        <f t="shared" si="2"/>
        <v>Trung bình</v>
      </c>
      <c r="J69" s="6">
        <v>24</v>
      </c>
      <c r="K69" s="4" t="s">
        <v>12</v>
      </c>
      <c r="L69" s="6"/>
      <c r="M69" s="7" t="s">
        <v>253</v>
      </c>
    </row>
    <row r="70" spans="1:13" ht="18">
      <c r="A70" s="4" t="s">
        <v>34</v>
      </c>
      <c r="B70" s="4" t="s">
        <v>174</v>
      </c>
      <c r="C70" s="4" t="s">
        <v>225</v>
      </c>
      <c r="D70" s="4" t="s">
        <v>175</v>
      </c>
      <c r="E70" s="4" t="s">
        <v>95</v>
      </c>
      <c r="F70" s="5">
        <v>7.36</v>
      </c>
      <c r="G70" s="4" t="s">
        <v>14</v>
      </c>
      <c r="H70" s="11">
        <v>60.5</v>
      </c>
      <c r="I70" s="13" t="str">
        <f t="shared" si="2"/>
        <v>Trung bình</v>
      </c>
      <c r="J70" s="6">
        <v>24</v>
      </c>
      <c r="K70" s="4" t="s">
        <v>12</v>
      </c>
      <c r="L70" s="6"/>
      <c r="M70" s="7" t="s">
        <v>253</v>
      </c>
    </row>
    <row r="71" spans="1:13" ht="18">
      <c r="A71" s="4" t="s">
        <v>35</v>
      </c>
      <c r="B71" s="4" t="s">
        <v>159</v>
      </c>
      <c r="C71" s="4" t="s">
        <v>200</v>
      </c>
      <c r="D71" s="4" t="s">
        <v>160</v>
      </c>
      <c r="E71" s="4" t="s">
        <v>95</v>
      </c>
      <c r="F71" s="5">
        <v>8.18</v>
      </c>
      <c r="G71" s="4" t="s">
        <v>10</v>
      </c>
      <c r="H71" s="11">
        <v>59.5</v>
      </c>
      <c r="I71" s="13" t="str">
        <f t="shared" si="2"/>
        <v>Trung bình</v>
      </c>
      <c r="J71" s="6">
        <v>24</v>
      </c>
      <c r="K71" s="4" t="s">
        <v>12</v>
      </c>
      <c r="L71" s="6"/>
      <c r="M71" s="7" t="s">
        <v>253</v>
      </c>
    </row>
    <row r="72" spans="1:13" ht="18">
      <c r="A72" s="4" t="s">
        <v>36</v>
      </c>
      <c r="B72" s="4" t="s">
        <v>178</v>
      </c>
      <c r="C72" s="4" t="s">
        <v>243</v>
      </c>
      <c r="D72" s="4" t="s">
        <v>179</v>
      </c>
      <c r="E72" s="4" t="s">
        <v>95</v>
      </c>
      <c r="F72" s="5">
        <v>7.13</v>
      </c>
      <c r="G72" s="4" t="s">
        <v>14</v>
      </c>
      <c r="H72" s="11">
        <v>59.5</v>
      </c>
      <c r="I72" s="13" t="str">
        <f t="shared" si="2"/>
        <v>Trung bình</v>
      </c>
      <c r="J72" s="6">
        <v>24</v>
      </c>
      <c r="K72" s="4" t="s">
        <v>12</v>
      </c>
      <c r="L72" s="6"/>
      <c r="M72" s="7" t="s">
        <v>253</v>
      </c>
    </row>
    <row r="73" spans="1:13" ht="18">
      <c r="A73" s="4" t="s">
        <v>37</v>
      </c>
      <c r="B73" s="4" t="s">
        <v>166</v>
      </c>
      <c r="C73" s="4" t="s">
        <v>210</v>
      </c>
      <c r="D73" s="4" t="s">
        <v>167</v>
      </c>
      <c r="E73" s="4" t="s">
        <v>95</v>
      </c>
      <c r="F73" s="5">
        <v>7.71</v>
      </c>
      <c r="G73" s="4" t="s">
        <v>14</v>
      </c>
      <c r="H73" s="11">
        <v>58.5</v>
      </c>
      <c r="I73" s="13" t="str">
        <f t="shared" si="2"/>
        <v>Trung bình</v>
      </c>
      <c r="J73" s="6">
        <v>24</v>
      </c>
      <c r="K73" s="4" t="s">
        <v>12</v>
      </c>
      <c r="L73" s="6"/>
      <c r="M73" s="7" t="s">
        <v>253</v>
      </c>
    </row>
    <row r="74" spans="1:13" ht="18">
      <c r="A74" s="4" t="s">
        <v>38</v>
      </c>
      <c r="B74" s="4" t="s">
        <v>164</v>
      </c>
      <c r="C74" s="4" t="s">
        <v>208</v>
      </c>
      <c r="D74" s="4" t="s">
        <v>165</v>
      </c>
      <c r="E74" s="4" t="s">
        <v>95</v>
      </c>
      <c r="F74" s="5">
        <v>7.76</v>
      </c>
      <c r="G74" s="4" t="s">
        <v>14</v>
      </c>
      <c r="H74" s="11">
        <v>58.5</v>
      </c>
      <c r="I74" s="13" t="str">
        <f t="shared" si="2"/>
        <v>Trung bình</v>
      </c>
      <c r="J74" s="6">
        <v>24</v>
      </c>
      <c r="K74" s="4" t="s">
        <v>12</v>
      </c>
      <c r="L74" s="6"/>
      <c r="M74" s="7" t="s">
        <v>253</v>
      </c>
    </row>
    <row r="75" spans="1:13" ht="18">
      <c r="A75" s="4" t="s">
        <v>39</v>
      </c>
      <c r="B75" s="4" t="s">
        <v>163</v>
      </c>
      <c r="C75" s="4" t="s">
        <v>207</v>
      </c>
      <c r="D75" s="4" t="s">
        <v>15</v>
      </c>
      <c r="E75" s="4" t="s">
        <v>95</v>
      </c>
      <c r="F75" s="5">
        <v>7.78</v>
      </c>
      <c r="G75" s="4" t="s">
        <v>14</v>
      </c>
      <c r="H75" s="12">
        <v>58.5</v>
      </c>
      <c r="I75" s="13" t="str">
        <f t="shared" si="2"/>
        <v>Trung bình</v>
      </c>
      <c r="J75" s="6">
        <v>24</v>
      </c>
      <c r="K75" s="4" t="s">
        <v>12</v>
      </c>
      <c r="L75" s="6"/>
      <c r="M75" s="7" t="s">
        <v>253</v>
      </c>
    </row>
    <row r="76" spans="1:13" ht="18">
      <c r="A76" s="4" t="s">
        <v>40</v>
      </c>
      <c r="B76" s="4" t="s">
        <v>143</v>
      </c>
      <c r="C76" s="4" t="s">
        <v>229</v>
      </c>
      <c r="D76" s="4" t="s">
        <v>144</v>
      </c>
      <c r="E76" s="4" t="s">
        <v>95</v>
      </c>
      <c r="F76" s="5">
        <v>7.32</v>
      </c>
      <c r="G76" s="4" t="s">
        <v>14</v>
      </c>
      <c r="H76" s="12">
        <v>57.5</v>
      </c>
      <c r="I76" s="13" t="str">
        <f t="shared" si="2"/>
        <v>Trung bình</v>
      </c>
      <c r="J76" s="6">
        <v>24</v>
      </c>
      <c r="K76" s="4" t="s">
        <v>12</v>
      </c>
      <c r="L76" s="6"/>
      <c r="M76" s="7" t="s">
        <v>253</v>
      </c>
    </row>
    <row r="77" spans="1:13" ht="18">
      <c r="A77" s="4" t="s">
        <v>41</v>
      </c>
      <c r="B77" s="4" t="s">
        <v>145</v>
      </c>
      <c r="C77" s="4" t="s">
        <v>241</v>
      </c>
      <c r="D77" s="4" t="s">
        <v>146</v>
      </c>
      <c r="E77" s="4" t="s">
        <v>95</v>
      </c>
      <c r="F77" s="5">
        <v>7.14</v>
      </c>
      <c r="G77" s="4" t="s">
        <v>14</v>
      </c>
      <c r="H77" s="12">
        <v>55.5</v>
      </c>
      <c r="I77" s="13" t="str">
        <f t="shared" si="2"/>
        <v>Trung bình</v>
      </c>
      <c r="J77" s="6">
        <v>24</v>
      </c>
      <c r="K77" s="4" t="s">
        <v>12</v>
      </c>
      <c r="L77" s="6"/>
      <c r="M77" s="7" t="s">
        <v>253</v>
      </c>
    </row>
  </sheetData>
  <sortState xmlns:xlrd2="http://schemas.microsoft.com/office/spreadsheetml/2017/richdata2" ref="B58:M67">
    <sortCondition ref="K58:K67" customList="Xuất sắc,Giỏi,Khá"/>
    <sortCondition descending="1" ref="L58:L67"/>
  </sortState>
  <mergeCells count="6">
    <mergeCell ref="A57:M57"/>
    <mergeCell ref="A1:M1"/>
    <mergeCell ref="A2:M2"/>
    <mergeCell ref="A16:M16"/>
    <mergeCell ref="A39:M39"/>
    <mergeCell ref="A54:M54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Lê Đặng Quốc Thái</dc:creator>
  <cp:lastModifiedBy>Lê Đặng Quốc Thái</cp:lastModifiedBy>
  <dcterms:created xsi:type="dcterms:W3CDTF">2025-12-06T03:24:48Z</dcterms:created>
  <dcterms:modified xsi:type="dcterms:W3CDTF">2025-12-16T09:12:36Z</dcterms:modified>
</cp:coreProperties>
</file>